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РГЕЕВКА\Бюджет\БЮДЖЕТ\бюджет 2025-2027гг\МАТЕРИАЛЫ к проекту решения о бюджете 2025-2027гг\"/>
    </mc:Choice>
  </mc:AlternateContent>
  <xr:revisionPtr revIDLastSave="0" documentId="13_ncr:1_{F0D1DAED-C915-49ED-B650-8C5DEAFDF48A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definedNames>
    <definedName name="_xlnm.Print_Titles" localSheetId="0">Лист1!$7:$10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1" i="1" l="1"/>
  <c r="D22" i="1"/>
  <c r="E22" i="1"/>
  <c r="F22" i="1"/>
  <c r="G22" i="1"/>
  <c r="H22" i="1"/>
  <c r="I22" i="1"/>
  <c r="J22" i="1"/>
  <c r="K22" i="1"/>
  <c r="L22" i="1"/>
  <c r="M22" i="1"/>
  <c r="N22" i="1"/>
  <c r="C22" i="1"/>
  <c r="D121" i="1" l="1"/>
  <c r="D120" i="1" s="1"/>
  <c r="D126" i="1" s="1"/>
  <c r="E120" i="1"/>
  <c r="E126" i="1" s="1"/>
  <c r="F121" i="1"/>
  <c r="F120" i="1" s="1"/>
  <c r="G121" i="1"/>
  <c r="G120" i="1" s="1"/>
  <c r="H121" i="1"/>
  <c r="H120" i="1" s="1"/>
  <c r="I121" i="1"/>
  <c r="I120" i="1" s="1"/>
  <c r="J121" i="1"/>
  <c r="J120" i="1" s="1"/>
  <c r="K121" i="1"/>
  <c r="K120" i="1" s="1"/>
  <c r="L121" i="1"/>
  <c r="L120" i="1" s="1"/>
  <c r="M121" i="1"/>
  <c r="M120" i="1" s="1"/>
  <c r="N121" i="1"/>
  <c r="N120" i="1" s="1"/>
  <c r="C121" i="1"/>
  <c r="C120" i="1" s="1"/>
  <c r="C126" i="1" s="1"/>
  <c r="H125" i="1" l="1"/>
  <c r="H126" i="1" s="1"/>
  <c r="G125" i="1"/>
  <c r="G126" i="1" s="1"/>
  <c r="F126" i="1"/>
  <c r="F125" i="1"/>
  <c r="N125" i="1"/>
  <c r="N126" i="1" s="1"/>
  <c r="M125" i="1"/>
  <c r="M126" i="1" s="1"/>
  <c r="L125" i="1"/>
  <c r="L126" i="1" s="1"/>
  <c r="J125" i="1"/>
  <c r="J126" i="1" s="1"/>
  <c r="K125" i="1"/>
  <c r="K126" i="1" s="1"/>
  <c r="I125" i="1"/>
  <c r="I126" i="1" s="1"/>
</calcChain>
</file>

<file path=xl/sharedStrings.xml><?xml version="1.0" encoding="utf-8"?>
<sst xmlns="http://schemas.openxmlformats.org/spreadsheetml/2006/main" count="277" uniqueCount="176">
  <si>
    <t>в том числе:</t>
  </si>
  <si>
    <t>шт.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</si>
  <si>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</si>
  <si>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</si>
  <si>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</si>
  <si>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</si>
  <si>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</si>
  <si>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</si>
  <si>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</si>
  <si>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</si>
  <si>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</si>
  <si>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</si>
  <si>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</si>
  <si>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</si>
  <si>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</si>
  <si>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млн.тонн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</si>
  <si>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</si>
  <si>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</si>
  <si>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</si>
  <si>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</si>
  <si>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</si>
  <si>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</si>
  <si>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</si>
  <si>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</si>
  <si>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</si>
  <si>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</si>
  <si>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</si>
  <si>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</si>
  <si>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</si>
  <si>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</si>
  <si>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</si>
  <si>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</si>
  <si>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</si>
  <si>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</si>
  <si>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</si>
  <si>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</si>
  <si>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</si>
  <si>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</si>
  <si>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</si>
  <si>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</si>
  <si>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</si>
  <si>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</si>
  <si>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</si>
  <si>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</si>
  <si>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</si>
  <si>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</si>
  <si>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</si>
  <si>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</si>
  <si>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</si>
  <si>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</si>
  <si>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Аппаратура приемная телевизионная, в том числе видеомониторы и видеопроекторы</t>
  </si>
  <si>
    <t>тыс. 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</si>
  <si>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</si>
  <si>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</si>
  <si>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</si>
  <si>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</si>
  <si>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</si>
  <si>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</si>
  <si>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</si>
  <si>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</si>
  <si>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</si>
  <si>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</si>
  <si>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</si>
  <si>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</si>
  <si>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Форма 2п</t>
  </si>
  <si>
    <r>
      <t>Топливо печное бытовое</t>
    </r>
    <r>
      <rPr>
        <b/>
        <sz val="14"/>
        <color indexed="8"/>
        <rFont val="Times New Roman"/>
        <family val="1"/>
        <charset val="204"/>
      </rPr>
      <t xml:space="preserve">, </t>
    </r>
    <r>
      <rPr>
        <sz val="14"/>
        <color indexed="8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</si>
  <si>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</si>
  <si>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</si>
  <si>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</si>
  <si>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</si>
  <si>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</si>
  <si>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</si>
  <si>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</si>
  <si>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</si>
  <si>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</si>
  <si>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</si>
  <si>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</si>
  <si>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</si>
  <si>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</si>
  <si>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</si>
  <si>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</si>
  <si>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</si>
  <si>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</si>
  <si>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</si>
  <si>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</si>
  <si>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</si>
  <si>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</si>
  <si>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</si>
  <si>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</si>
  <si>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</si>
  <si>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</si>
  <si>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</si>
  <si>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</si>
  <si>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</si>
  <si>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</si>
  <si>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</si>
  <si>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</si>
  <si>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</si>
  <si>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</si>
  <si>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</si>
  <si>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</si>
  <si>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</si>
  <si>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</si>
  <si>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</si>
  <si>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</si>
  <si>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</si>
  <si>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</si>
  <si>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</si>
  <si>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</si>
  <si>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</si>
  <si>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</si>
  <si>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</si>
  <si>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</si>
  <si>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</si>
  <si>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</si>
  <si>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</si>
  <si>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</si>
  <si>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</si>
  <si>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</si>
  <si>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</si>
  <si>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</si>
  <si>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</si>
  <si>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</si>
  <si>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</si>
  <si>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</si>
  <si>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</si>
  <si>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</si>
  <si>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</si>
  <si>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</si>
  <si>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целевой</t>
  </si>
  <si>
    <t>вариант 3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</si>
  <si>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</si>
  <si>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</si>
  <si>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</si>
  <si>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</si>
  <si>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</si>
  <si>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</si>
  <si>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на среднесрочный период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</si>
  <si>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</si>
  <si>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</si>
  <si>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</si>
  <si>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</si>
  <si>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</si>
  <si>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</si>
  <si>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</si>
  <si>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</si>
  <si>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</si>
  <si>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</si>
  <si>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</si>
  <si>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</si>
  <si>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</si>
  <si>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</si>
  <si>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</si>
  <si>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</si>
  <si>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</si>
  <si>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</si>
  <si>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</si>
  <si>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</si>
  <si>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</si>
  <si>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</si>
  <si>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</si>
  <si>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Государственный долг муниципального района (городского округа)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</si>
  <si>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</si>
  <si>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</si>
  <si>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</si>
  <si>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</si>
  <si>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</si>
  <si>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</si>
  <si>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</si>
  <si>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</si>
  <si>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10. Бюджет муниципального района (городского округа)</t>
  </si>
  <si>
    <t>11. Труд и занятость</t>
  </si>
  <si>
    <t>12. Рынок товаров и услуг</t>
  </si>
  <si>
    <t>Расходы бюджета муниципального района (городского округа)всего</t>
  </si>
  <si>
    <t xml:space="preserve">Дефицит (-), профицит (+) бюджета </t>
  </si>
  <si>
    <t>Основные показатели, представляемые для разработки прогноза социально-экономического развития муниципального образования Сергеевское сельское поселение Дубровского муниципального района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</si>
</sst>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00"/>
    <numFmt numFmtId="166" formatCode="#,##0.000"/>
    <numFmt numFmtId="167" formatCode="0.0"/>
  </numFmts>
  <fonts count="7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b/>
      <i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left" vertical="center" wrapText="1" shrinkToFi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horizontal="right" vertical="center" wrapText="1"/>
      <protection locked="0"/>
    </xf>
    <xf numFmtId="164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 applyProtection="1">
      <alignment horizontal="right" vertical="center" wrapText="1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horizontal="right" vertical="center" wrapText="1" shrinkToFit="1"/>
    </xf>
    <xf numFmtId="4" fontId="2" fillId="0" borderId="1" xfId="0" applyNumberFormat="1" applyFont="1" applyBorder="1" applyAlignment="1" applyProtection="1">
      <alignment horizontal="right" vertical="center" wrapText="1"/>
      <protection locked="0"/>
    </xf>
    <xf numFmtId="4" fontId="2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>
      <alignment horizontal="left" vertical="center" wrapText="1" shrinkToFi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left" vertical="center" wrapText="1" shrinkToFit="1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>
      <alignment horizontal="center" vertical="center" wrapText="1" shrinkToFi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Border="1" applyAlignment="1">
      <alignment horizontal="right" vertical="center" wrapText="1"/>
    </xf>
    <xf numFmtId="167" fontId="2" fillId="0" borderId="1" xfId="0" applyNumberFormat="1" applyFont="1" applyBorder="1" applyAlignment="1" applyProtection="1">
      <alignment horizontal="right" vertical="center" wrapText="1"/>
      <protection locked="0"/>
    </xf>
    <xf numFmtId="167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5" borderId="1" xfId="0" applyNumberFormat="1" applyFont="1" applyFill="1" applyBorder="1" applyAlignment="1">
      <alignment horizontal="right" vertical="center" wrapText="1"/>
    </xf>
    <xf numFmtId="167" fontId="2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48"/>
  <sheetViews>
    <sheetView tabSelected="1" view="pageBreakPreview" zoomScale="60" zoomScaleNormal="70" workbookViewId="0">
      <selection activeCell="L124" sqref="L124:N124"/>
    </sheetView>
  </sheetViews>
  <sheetFormatPr defaultRowHeight="12.75" x14ac:dyDescent="0.2"/>
  <cols>
    <col min="1" max="1" width="78.5703125" customWidth="1"/>
    <col min="2" max="2" width="41.28515625" customWidth="1"/>
    <col min="3" max="3" width="12.28515625" bestFit="1" customWidth="1"/>
    <col min="4" max="6" width="14.7109375" bestFit="1" customWidth="1"/>
    <col min="7" max="7" width="14.7109375" customWidth="1"/>
    <col min="8" max="9" width="14.7109375" bestFit="1" customWidth="1"/>
    <col min="10" max="10" width="14.7109375" customWidth="1"/>
    <col min="11" max="12" width="14.7109375" bestFit="1" customWidth="1"/>
    <col min="13" max="13" width="14.7109375" customWidth="1"/>
    <col min="14" max="14" width="14.7109375" bestFit="1" customWidth="1"/>
    <col min="15" max="15" width="79.28515625" customWidth="1"/>
  </cols>
  <sheetData>
    <row r="2" spans="1:14" ht="20.25" x14ac:dyDescent="0.2">
      <c r="A2" s="45" t="s">
        <v>64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ht="52.15" customHeight="1" x14ac:dyDescent="0.2">
      <c r="A3" s="46" t="s">
        <v>175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ht="47.45" customHeight="1" x14ac:dyDescent="0.2">
      <c r="A4" s="46" t="s">
        <v>137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</row>
    <row r="5" spans="1:14" ht="31.1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</row>
    <row r="7" spans="1:14" ht="18.75" x14ac:dyDescent="0.2">
      <c r="A7" s="47" t="s">
        <v>66</v>
      </c>
      <c r="B7" s="47" t="s">
        <v>67</v>
      </c>
      <c r="C7" s="1" t="s">
        <v>68</v>
      </c>
      <c r="D7" s="2" t="s">
        <v>68</v>
      </c>
      <c r="E7" s="2" t="s">
        <v>69</v>
      </c>
      <c r="F7" s="2" t="s">
        <v>70</v>
      </c>
      <c r="G7" s="2"/>
      <c r="H7" s="2"/>
      <c r="I7" s="2"/>
      <c r="J7" s="2"/>
      <c r="K7" s="2"/>
      <c r="L7" s="2"/>
      <c r="M7" s="2"/>
      <c r="N7" s="2"/>
    </row>
    <row r="8" spans="1:14" ht="18.75" x14ac:dyDescent="0.2">
      <c r="A8" s="47"/>
      <c r="B8" s="47"/>
      <c r="C8" s="47">
        <v>2022</v>
      </c>
      <c r="D8" s="47">
        <v>2023</v>
      </c>
      <c r="E8" s="47">
        <v>2024</v>
      </c>
      <c r="F8" s="49">
        <v>2025</v>
      </c>
      <c r="G8" s="50"/>
      <c r="H8" s="51"/>
      <c r="I8" s="49">
        <v>2026</v>
      </c>
      <c r="J8" s="50"/>
      <c r="K8" s="51"/>
      <c r="L8" s="49">
        <v>2027</v>
      </c>
      <c r="M8" s="50"/>
      <c r="N8" s="51"/>
    </row>
    <row r="9" spans="1:14" ht="37.5" x14ac:dyDescent="0.2">
      <c r="A9" s="47"/>
      <c r="B9" s="47"/>
      <c r="C9" s="47"/>
      <c r="D9" s="47"/>
      <c r="E9" s="47"/>
      <c r="F9" s="1" t="s">
        <v>131</v>
      </c>
      <c r="G9" s="1" t="s">
        <v>128</v>
      </c>
      <c r="H9" s="1" t="s">
        <v>129</v>
      </c>
      <c r="I9" s="1" t="s">
        <v>131</v>
      </c>
      <c r="J9" s="1" t="s">
        <v>128</v>
      </c>
      <c r="K9" s="1" t="s">
        <v>129</v>
      </c>
      <c r="L9" s="1" t="s">
        <v>131</v>
      </c>
      <c r="M9" s="1" t="s">
        <v>128</v>
      </c>
      <c r="N9" s="1" t="s">
        <v>129</v>
      </c>
    </row>
    <row r="10" spans="1:14" ht="18.75" x14ac:dyDescent="0.2">
      <c r="A10" s="47"/>
      <c r="B10" s="47"/>
      <c r="C10" s="47"/>
      <c r="D10" s="47"/>
      <c r="E10" s="47"/>
      <c r="F10" s="1" t="s">
        <v>71</v>
      </c>
      <c r="G10" s="1" t="s">
        <v>72</v>
      </c>
      <c r="H10" s="1" t="s">
        <v>130</v>
      </c>
      <c r="I10" s="1" t="s">
        <v>71</v>
      </c>
      <c r="J10" s="1" t="s">
        <v>72</v>
      </c>
      <c r="K10" s="1" t="s">
        <v>130</v>
      </c>
      <c r="L10" s="1" t="s">
        <v>71</v>
      </c>
      <c r="M10" s="1" t="s">
        <v>72</v>
      </c>
      <c r="N10" s="1" t="s">
        <v>130</v>
      </c>
    </row>
    <row r="11" spans="1:14" ht="18.75" x14ac:dyDescent="0.2">
      <c r="A11" s="21" t="s">
        <v>73</v>
      </c>
      <c r="B11" s="22"/>
      <c r="C11" s="22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</row>
    <row r="12" spans="1:14" ht="18.75" x14ac:dyDescent="0.2">
      <c r="A12" s="20" t="s">
        <v>138</v>
      </c>
      <c r="B12" s="3" t="s">
        <v>74</v>
      </c>
      <c r="C12" s="3">
        <v>0.2</v>
      </c>
      <c r="D12" s="3">
        <v>0.2</v>
      </c>
      <c r="E12" s="3">
        <v>0.2</v>
      </c>
      <c r="F12" s="3">
        <v>0.2</v>
      </c>
      <c r="G12" s="3">
        <v>0.2</v>
      </c>
      <c r="H12" s="3">
        <v>0.2</v>
      </c>
      <c r="I12" s="3">
        <v>0.2</v>
      </c>
      <c r="J12" s="3">
        <v>0.2</v>
      </c>
      <c r="K12" s="3">
        <v>0.2</v>
      </c>
      <c r="L12" s="3">
        <v>0.2</v>
      </c>
      <c r="M12" s="3">
        <v>0.2</v>
      </c>
      <c r="N12" s="3">
        <v>0.2</v>
      </c>
    </row>
    <row r="13" spans="1:14" ht="18.75" x14ac:dyDescent="0.2">
      <c r="A13" s="20" t="s">
        <v>139</v>
      </c>
      <c r="B13" s="3" t="s">
        <v>74</v>
      </c>
      <c r="C13" s="3">
        <v>0.05</v>
      </c>
      <c r="D13" s="3">
        <v>0.05</v>
      </c>
      <c r="E13" s="3">
        <v>0.05</v>
      </c>
      <c r="F13" s="3">
        <v>0.05</v>
      </c>
      <c r="G13" s="3">
        <v>0.05</v>
      </c>
      <c r="H13" s="3">
        <v>0.05</v>
      </c>
      <c r="I13" s="3">
        <v>0.05</v>
      </c>
      <c r="J13" s="3">
        <v>0.05</v>
      </c>
      <c r="K13" s="3">
        <v>0.05</v>
      </c>
      <c r="L13" s="3">
        <v>0.05</v>
      </c>
      <c r="M13" s="3">
        <v>0.05</v>
      </c>
      <c r="N13" s="3">
        <v>0.05</v>
      </c>
    </row>
    <row r="14" spans="1:14" ht="18.75" x14ac:dyDescent="0.2">
      <c r="A14" s="20" t="s">
        <v>140</v>
      </c>
      <c r="B14" s="3" t="s">
        <v>74</v>
      </c>
      <c r="C14" s="3">
        <v>0.2</v>
      </c>
      <c r="D14" s="4">
        <v>0.2</v>
      </c>
      <c r="E14" s="4">
        <v>0.2</v>
      </c>
      <c r="F14" s="4">
        <v>0.2</v>
      </c>
      <c r="G14" s="4">
        <v>0.2</v>
      </c>
      <c r="H14" s="4">
        <v>0.2</v>
      </c>
      <c r="I14" s="4">
        <v>0.2</v>
      </c>
      <c r="J14" s="4">
        <v>0.2</v>
      </c>
      <c r="K14" s="4">
        <v>0.2</v>
      </c>
      <c r="L14" s="4">
        <v>0.2</v>
      </c>
      <c r="M14" s="4">
        <v>0.2</v>
      </c>
      <c r="N14" s="4">
        <v>0.2</v>
      </c>
    </row>
    <row r="15" spans="1:14" ht="18.75" x14ac:dyDescent="0.2">
      <c r="A15" s="20" t="s">
        <v>76</v>
      </c>
      <c r="B15" s="3" t="s">
        <v>77</v>
      </c>
      <c r="C15" s="3">
        <v>69.7</v>
      </c>
      <c r="D15" s="31">
        <v>69.7</v>
      </c>
      <c r="E15" s="31">
        <v>69.8</v>
      </c>
      <c r="F15" s="31">
        <v>69.7</v>
      </c>
      <c r="G15" s="31">
        <v>69.8</v>
      </c>
      <c r="H15" s="31">
        <v>69.900000000000006</v>
      </c>
      <c r="I15" s="31">
        <v>69.8</v>
      </c>
      <c r="J15" s="31">
        <v>69.900000000000006</v>
      </c>
      <c r="K15" s="31">
        <v>70</v>
      </c>
      <c r="L15" s="31">
        <v>69.900000000000006</v>
      </c>
      <c r="M15" s="31">
        <v>70</v>
      </c>
      <c r="N15" s="31">
        <v>70.2</v>
      </c>
    </row>
    <row r="16" spans="1:14" ht="37.5" x14ac:dyDescent="0.2">
      <c r="A16" s="20" t="s">
        <v>78</v>
      </c>
      <c r="B16" s="3" t="s">
        <v>79</v>
      </c>
      <c r="C16" s="32">
        <v>0</v>
      </c>
      <c r="D16" s="32">
        <v>0</v>
      </c>
      <c r="E16" s="32">
        <v>0</v>
      </c>
      <c r="F16" s="32">
        <v>1E-3</v>
      </c>
      <c r="G16" s="32">
        <v>1E-3</v>
      </c>
      <c r="H16" s="32">
        <v>1E-3</v>
      </c>
      <c r="I16" s="32">
        <v>1E-3</v>
      </c>
      <c r="J16" s="32">
        <v>1E-3</v>
      </c>
      <c r="K16" s="32">
        <v>1E-3</v>
      </c>
      <c r="L16" s="32">
        <v>1E-3</v>
      </c>
      <c r="M16" s="32">
        <v>1E-3</v>
      </c>
      <c r="N16" s="32">
        <v>1E-3</v>
      </c>
    </row>
    <row r="17" spans="1:14" ht="18.75" x14ac:dyDescent="0.2">
      <c r="A17" s="20" t="s">
        <v>141</v>
      </c>
      <c r="B17" s="3" t="s">
        <v>142</v>
      </c>
      <c r="C17" s="3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ht="37.5" x14ac:dyDescent="0.2">
      <c r="A18" s="20" t="s">
        <v>80</v>
      </c>
      <c r="B18" s="3" t="s">
        <v>81</v>
      </c>
      <c r="C18" s="3">
        <v>5.0000000000000001E-3</v>
      </c>
      <c r="D18" s="32">
        <v>4.0000000000000001E-3</v>
      </c>
      <c r="E18" s="32">
        <v>4.0000000000000001E-3</v>
      </c>
      <c r="F18" s="32">
        <v>1E-3</v>
      </c>
      <c r="G18" s="32">
        <v>1E-3</v>
      </c>
      <c r="H18" s="32">
        <v>1E-3</v>
      </c>
      <c r="I18" s="32">
        <v>1E-3</v>
      </c>
      <c r="J18" s="32">
        <v>1E-3</v>
      </c>
      <c r="K18" s="32">
        <v>1E-3</v>
      </c>
      <c r="L18" s="32">
        <v>1E-3</v>
      </c>
      <c r="M18" s="32">
        <v>1E-3</v>
      </c>
      <c r="N18" s="32">
        <v>1E-3</v>
      </c>
    </row>
    <row r="19" spans="1:14" ht="18.75" x14ac:dyDescent="0.2">
      <c r="A19" s="20" t="s">
        <v>120</v>
      </c>
      <c r="B19" s="3" t="s">
        <v>82</v>
      </c>
      <c r="C19" s="3">
        <v>-4.0000000000000001E-3</v>
      </c>
      <c r="D19" s="32">
        <v>-3.0000000000000001E-3</v>
      </c>
      <c r="E19" s="32">
        <v>-4.0000000000000001E-3</v>
      </c>
      <c r="F19" s="32">
        <v>-1E-3</v>
      </c>
      <c r="G19" s="32">
        <v>-1E-3</v>
      </c>
      <c r="H19" s="32">
        <v>-1E-3</v>
      </c>
      <c r="I19" s="32">
        <v>-1E-3</v>
      </c>
      <c r="J19" s="32">
        <v>-1E-3</v>
      </c>
      <c r="K19" s="32">
        <v>-1E-3</v>
      </c>
      <c r="L19" s="32">
        <v>-1E-3</v>
      </c>
      <c r="M19" s="32">
        <v>-1E-3</v>
      </c>
      <c r="N19" s="32">
        <v>-1E-3</v>
      </c>
    </row>
    <row r="20" spans="1:14" ht="18.75" x14ac:dyDescent="0.2">
      <c r="A20" s="20" t="s">
        <v>86</v>
      </c>
      <c r="B20" s="3" t="s">
        <v>110</v>
      </c>
      <c r="C20" s="3">
        <v>0</v>
      </c>
      <c r="D20" s="13">
        <v>0</v>
      </c>
      <c r="E20" s="13">
        <v>1</v>
      </c>
      <c r="F20" s="13">
        <v>2</v>
      </c>
      <c r="G20" s="13">
        <v>2</v>
      </c>
      <c r="H20" s="13">
        <v>2</v>
      </c>
      <c r="I20" s="13">
        <v>2</v>
      </c>
      <c r="J20" s="13">
        <v>2</v>
      </c>
      <c r="K20" s="13">
        <v>2</v>
      </c>
      <c r="L20" s="13">
        <v>2</v>
      </c>
      <c r="M20" s="13">
        <v>2</v>
      </c>
      <c r="N20" s="13">
        <v>2</v>
      </c>
    </row>
    <row r="21" spans="1:14" ht="18.75" x14ac:dyDescent="0.2">
      <c r="A21" s="20" t="s">
        <v>88</v>
      </c>
      <c r="B21" s="3" t="s">
        <v>110</v>
      </c>
      <c r="C21" s="3">
        <v>4</v>
      </c>
      <c r="D21" s="13">
        <v>3</v>
      </c>
      <c r="E21" s="13">
        <v>5</v>
      </c>
      <c r="F21" s="13">
        <v>9</v>
      </c>
      <c r="G21" s="13">
        <v>9</v>
      </c>
      <c r="H21" s="13">
        <v>9</v>
      </c>
      <c r="I21" s="13">
        <v>7</v>
      </c>
      <c r="J21" s="13">
        <v>7</v>
      </c>
      <c r="K21" s="13">
        <v>7</v>
      </c>
      <c r="L21" s="13">
        <v>5</v>
      </c>
      <c r="M21" s="13">
        <v>5</v>
      </c>
      <c r="N21" s="13">
        <v>5</v>
      </c>
    </row>
    <row r="22" spans="1:14" ht="18.75" x14ac:dyDescent="0.2">
      <c r="A22" s="20" t="s">
        <v>143</v>
      </c>
      <c r="B22" s="3" t="s">
        <v>110</v>
      </c>
      <c r="C22" s="3">
        <f>C20-C21</f>
        <v>-4</v>
      </c>
      <c r="D22" s="3">
        <f t="shared" ref="D22:N22" si="0">D20-D21</f>
        <v>-3</v>
      </c>
      <c r="E22" s="3">
        <f t="shared" si="0"/>
        <v>-4</v>
      </c>
      <c r="F22" s="3">
        <f t="shared" si="0"/>
        <v>-7</v>
      </c>
      <c r="G22" s="3">
        <f t="shared" si="0"/>
        <v>-7</v>
      </c>
      <c r="H22" s="3">
        <f t="shared" si="0"/>
        <v>-7</v>
      </c>
      <c r="I22" s="3">
        <f t="shared" si="0"/>
        <v>-5</v>
      </c>
      <c r="J22" s="3">
        <f t="shared" si="0"/>
        <v>-5</v>
      </c>
      <c r="K22" s="3">
        <f t="shared" si="0"/>
        <v>-5</v>
      </c>
      <c r="L22" s="3">
        <f t="shared" si="0"/>
        <v>-3</v>
      </c>
      <c r="M22" s="3">
        <f t="shared" si="0"/>
        <v>-3</v>
      </c>
      <c r="N22" s="3">
        <f t="shared" si="0"/>
        <v>-3</v>
      </c>
    </row>
    <row r="23" spans="1:14" ht="18.75" x14ac:dyDescent="0.2">
      <c r="A23" s="21" t="s">
        <v>89</v>
      </c>
      <c r="B23" s="22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1:14" ht="56.25" x14ac:dyDescent="0.2">
      <c r="A24" s="20" t="s">
        <v>90</v>
      </c>
      <c r="B24" s="3" t="s">
        <v>91</v>
      </c>
      <c r="C24" s="3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18.75" x14ac:dyDescent="0.2">
      <c r="A25" s="20"/>
      <c r="B25" s="3" t="s">
        <v>92</v>
      </c>
      <c r="C25" s="3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4" ht="18.75" x14ac:dyDescent="0.2">
      <c r="A26" s="20" t="s">
        <v>0</v>
      </c>
      <c r="B26" s="3"/>
      <c r="C26" s="3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ht="56.25" x14ac:dyDescent="0.2">
      <c r="A27" s="20" t="s">
        <v>132</v>
      </c>
      <c r="B27" s="3" t="s">
        <v>91</v>
      </c>
      <c r="C27" s="3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ht="19.5" customHeight="1" x14ac:dyDescent="0.2">
      <c r="A28" s="20"/>
      <c r="B28" s="3" t="s">
        <v>92</v>
      </c>
      <c r="C28" s="3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ht="56.25" x14ac:dyDescent="0.2">
      <c r="A29" s="20" t="s">
        <v>133</v>
      </c>
      <c r="B29" s="3" t="s">
        <v>91</v>
      </c>
      <c r="C29" s="3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ht="18.75" x14ac:dyDescent="0.2">
      <c r="A30" s="20"/>
      <c r="B30" s="3" t="s">
        <v>75</v>
      </c>
      <c r="C30" s="3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ht="75" x14ac:dyDescent="0.2">
      <c r="A31" s="20" t="s">
        <v>134</v>
      </c>
      <c r="B31" s="3" t="s">
        <v>91</v>
      </c>
      <c r="C31" s="3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14" ht="18.75" x14ac:dyDescent="0.2">
      <c r="A32" s="20"/>
      <c r="B32" s="3" t="s">
        <v>75</v>
      </c>
      <c r="C32" s="3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ht="75" x14ac:dyDescent="0.2">
      <c r="A33" s="20" t="s">
        <v>135</v>
      </c>
      <c r="B33" s="3" t="s">
        <v>91</v>
      </c>
      <c r="C33" s="3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ht="18.75" x14ac:dyDescent="0.2">
      <c r="A34" s="20"/>
      <c r="B34" s="3" t="s">
        <v>75</v>
      </c>
      <c r="C34" s="3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ht="18.75" x14ac:dyDescent="0.2">
      <c r="A35" s="27" t="s">
        <v>95</v>
      </c>
      <c r="B35" s="28"/>
      <c r="C35" s="28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</row>
    <row r="36" spans="1:14" ht="37.5" x14ac:dyDescent="0.2">
      <c r="A36" s="20" t="s">
        <v>94</v>
      </c>
      <c r="B36" s="6" t="s">
        <v>91</v>
      </c>
      <c r="C36" s="33">
        <v>10306</v>
      </c>
      <c r="D36" s="34">
        <v>10306</v>
      </c>
      <c r="E36" s="34">
        <v>10300</v>
      </c>
      <c r="F36" s="34">
        <v>10300</v>
      </c>
      <c r="G36" s="34">
        <v>10454</v>
      </c>
      <c r="H36" s="34">
        <v>10757</v>
      </c>
      <c r="I36" s="34">
        <v>10320</v>
      </c>
      <c r="J36" s="34">
        <v>10700</v>
      </c>
      <c r="K36" s="34">
        <v>10700</v>
      </c>
      <c r="L36" s="34">
        <v>10320</v>
      </c>
      <c r="M36" s="34">
        <v>10700</v>
      </c>
      <c r="N36" s="34">
        <v>10700</v>
      </c>
    </row>
    <row r="37" spans="1:14" ht="37.5" x14ac:dyDescent="0.2">
      <c r="A37" s="20"/>
      <c r="B37" s="3" t="s">
        <v>93</v>
      </c>
      <c r="C37" s="35">
        <v>100</v>
      </c>
      <c r="D37" s="36">
        <v>100</v>
      </c>
      <c r="E37" s="36">
        <v>99.8</v>
      </c>
      <c r="F37" s="36">
        <v>100</v>
      </c>
      <c r="G37" s="36">
        <v>101.5</v>
      </c>
      <c r="H37" s="36">
        <v>102.9</v>
      </c>
      <c r="I37" s="36">
        <v>100.1</v>
      </c>
      <c r="J37" s="36">
        <v>102.3</v>
      </c>
      <c r="K37" s="36">
        <v>99.5</v>
      </c>
      <c r="L37" s="36">
        <v>100</v>
      </c>
      <c r="M37" s="36">
        <v>100</v>
      </c>
      <c r="N37" s="36">
        <v>100</v>
      </c>
    </row>
    <row r="38" spans="1:14" ht="18.75" x14ac:dyDescent="0.2">
      <c r="A38" s="20" t="s">
        <v>153</v>
      </c>
      <c r="B38" s="3" t="s">
        <v>154</v>
      </c>
      <c r="C38" s="3">
        <v>99.9</v>
      </c>
      <c r="D38" s="4">
        <v>99.9</v>
      </c>
      <c r="E38" s="4">
        <v>98.9</v>
      </c>
      <c r="F38" s="4">
        <v>103</v>
      </c>
      <c r="G38" s="4">
        <v>102</v>
      </c>
      <c r="H38" s="4">
        <v>101</v>
      </c>
      <c r="I38" s="4">
        <v>103.1</v>
      </c>
      <c r="J38" s="4">
        <v>103.1</v>
      </c>
      <c r="K38" s="4">
        <v>103.1</v>
      </c>
      <c r="L38" s="4">
        <v>102.2</v>
      </c>
      <c r="M38" s="4">
        <v>102.2</v>
      </c>
      <c r="N38" s="4">
        <v>102.2</v>
      </c>
    </row>
    <row r="39" spans="1:14" ht="18.75" x14ac:dyDescent="0.2">
      <c r="A39" s="20" t="s">
        <v>0</v>
      </c>
      <c r="B39" s="3"/>
      <c r="C39" s="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ht="37.5" x14ac:dyDescent="0.2">
      <c r="A40" s="20" t="s">
        <v>148</v>
      </c>
      <c r="B40" s="3" t="s">
        <v>91</v>
      </c>
      <c r="C40" s="3">
        <v>5749</v>
      </c>
      <c r="D40" s="4">
        <v>5749</v>
      </c>
      <c r="E40" s="4">
        <v>5744</v>
      </c>
      <c r="F40" s="4">
        <v>5744</v>
      </c>
      <c r="G40" s="4">
        <v>5819</v>
      </c>
      <c r="H40" s="4">
        <v>5900</v>
      </c>
      <c r="I40" s="4">
        <v>5800</v>
      </c>
      <c r="J40" s="4">
        <v>5890</v>
      </c>
      <c r="K40" s="4">
        <v>5900</v>
      </c>
      <c r="L40" s="4">
        <v>5800</v>
      </c>
      <c r="M40" s="4">
        <v>5890</v>
      </c>
      <c r="N40" s="4">
        <v>5900</v>
      </c>
    </row>
    <row r="41" spans="1:14" ht="37.5" x14ac:dyDescent="0.2">
      <c r="A41" s="20" t="s">
        <v>147</v>
      </c>
      <c r="B41" s="3" t="s">
        <v>93</v>
      </c>
      <c r="C41" s="3">
        <v>96</v>
      </c>
      <c r="D41" s="31">
        <v>96</v>
      </c>
      <c r="E41" s="31">
        <v>99.9</v>
      </c>
      <c r="F41" s="31">
        <v>100</v>
      </c>
      <c r="G41" s="31">
        <v>101.3</v>
      </c>
      <c r="H41" s="31">
        <v>101.4</v>
      </c>
      <c r="I41" s="31">
        <v>101</v>
      </c>
      <c r="J41" s="31">
        <v>101.2</v>
      </c>
      <c r="K41" s="31">
        <v>100</v>
      </c>
      <c r="L41" s="31">
        <v>100</v>
      </c>
      <c r="M41" s="31">
        <v>100</v>
      </c>
      <c r="N41" s="31">
        <v>100</v>
      </c>
    </row>
    <row r="42" spans="1:14" ht="37.5" x14ac:dyDescent="0.2">
      <c r="A42" s="20" t="s">
        <v>149</v>
      </c>
      <c r="B42" s="3" t="s">
        <v>91</v>
      </c>
      <c r="C42" s="3">
        <v>4567</v>
      </c>
      <c r="D42" s="4">
        <v>4567</v>
      </c>
      <c r="E42" s="4">
        <v>4556</v>
      </c>
      <c r="F42" s="4">
        <v>4556</v>
      </c>
      <c r="G42" s="4">
        <v>4635</v>
      </c>
      <c r="H42" s="4">
        <v>4857</v>
      </c>
      <c r="I42" s="4">
        <v>4520</v>
      </c>
      <c r="J42" s="4">
        <v>4810</v>
      </c>
      <c r="K42" s="4">
        <v>4800</v>
      </c>
      <c r="L42" s="4">
        <v>4520</v>
      </c>
      <c r="M42" s="4">
        <v>4810</v>
      </c>
      <c r="N42" s="4">
        <v>4800</v>
      </c>
    </row>
    <row r="43" spans="1:14" ht="37.5" x14ac:dyDescent="0.2">
      <c r="A43" s="20" t="s">
        <v>150</v>
      </c>
      <c r="B43" s="3" t="s">
        <v>93</v>
      </c>
      <c r="C43" s="3">
        <v>96.9</v>
      </c>
      <c r="D43" s="31">
        <v>96.9</v>
      </c>
      <c r="E43" s="31">
        <v>99.7</v>
      </c>
      <c r="F43" s="31">
        <v>100</v>
      </c>
      <c r="G43" s="31">
        <v>101.7</v>
      </c>
      <c r="H43" s="31">
        <v>104.8</v>
      </c>
      <c r="I43" s="31">
        <v>99.2</v>
      </c>
      <c r="J43" s="31">
        <v>103.8</v>
      </c>
      <c r="K43" s="31">
        <v>98.8</v>
      </c>
      <c r="L43" s="31">
        <v>100</v>
      </c>
      <c r="M43" s="31">
        <v>100</v>
      </c>
      <c r="N43" s="31">
        <v>100</v>
      </c>
    </row>
    <row r="44" spans="1:14" ht="18.75" x14ac:dyDescent="0.2">
      <c r="A44" s="27" t="s">
        <v>162</v>
      </c>
      <c r="B44" s="28"/>
      <c r="C44" s="28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</row>
    <row r="45" spans="1:14" ht="37.5" x14ac:dyDescent="0.2">
      <c r="A45" s="20" t="s">
        <v>53</v>
      </c>
      <c r="B45" s="6" t="s">
        <v>123</v>
      </c>
      <c r="C45" s="3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4" ht="37.5" x14ac:dyDescent="0.2">
      <c r="A46" s="20" t="s">
        <v>54</v>
      </c>
      <c r="B46" s="3" t="s">
        <v>55</v>
      </c>
      <c r="C46" s="3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ht="18.75" x14ac:dyDescent="0.2">
      <c r="A47" s="20" t="s">
        <v>153</v>
      </c>
      <c r="B47" s="3" t="s">
        <v>154</v>
      </c>
      <c r="C47" s="3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ht="18.75" x14ac:dyDescent="0.2">
      <c r="A48" s="20" t="s">
        <v>163</v>
      </c>
      <c r="B48" s="3" t="s">
        <v>164</v>
      </c>
      <c r="C48" s="3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ht="37.5" x14ac:dyDescent="0.2">
      <c r="A49" s="27" t="s">
        <v>165</v>
      </c>
      <c r="B49" s="28"/>
      <c r="C49" s="28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</row>
    <row r="50" spans="1:14" ht="18.75" x14ac:dyDescent="0.2">
      <c r="A50" s="5" t="s">
        <v>2</v>
      </c>
      <c r="B50" s="3" t="s">
        <v>3</v>
      </c>
      <c r="C50" s="3">
        <v>2.35</v>
      </c>
      <c r="D50" s="4">
        <v>2.35</v>
      </c>
      <c r="E50" s="4">
        <v>2.5</v>
      </c>
      <c r="F50" s="4">
        <v>2.5</v>
      </c>
      <c r="G50" s="4">
        <v>2.6</v>
      </c>
      <c r="H50" s="4">
        <v>2.7</v>
      </c>
      <c r="I50" s="4">
        <v>2.6</v>
      </c>
      <c r="J50" s="4">
        <v>2.7</v>
      </c>
      <c r="K50" s="4">
        <v>2.8</v>
      </c>
      <c r="L50" s="4">
        <v>2.7</v>
      </c>
      <c r="M50" s="4">
        <v>2.6</v>
      </c>
      <c r="N50" s="4">
        <v>2.7</v>
      </c>
    </row>
    <row r="51" spans="1:14" ht="18.75" x14ac:dyDescent="0.2">
      <c r="A51" s="5" t="s">
        <v>4</v>
      </c>
      <c r="B51" s="3" t="s">
        <v>3</v>
      </c>
      <c r="C51" s="3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ht="18.75" x14ac:dyDescent="0.2">
      <c r="A52" s="5" t="s">
        <v>5</v>
      </c>
      <c r="B52" s="3" t="s">
        <v>3</v>
      </c>
      <c r="C52" s="3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ht="18.75" x14ac:dyDescent="0.2">
      <c r="A53" s="5" t="s">
        <v>6</v>
      </c>
      <c r="B53" s="3" t="s">
        <v>3</v>
      </c>
      <c r="C53" s="3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ht="18.75" x14ac:dyDescent="0.2">
      <c r="A54" s="5" t="s">
        <v>7</v>
      </c>
      <c r="B54" s="3" t="s">
        <v>3</v>
      </c>
      <c r="C54" s="3">
        <v>0.59</v>
      </c>
      <c r="D54" s="4">
        <v>0.58499999999999996</v>
      </c>
      <c r="E54" s="4">
        <v>0.58499999999999996</v>
      </c>
      <c r="F54" s="4">
        <v>0.59099999999999997</v>
      </c>
      <c r="G54" s="4">
        <v>0.59099999999999997</v>
      </c>
      <c r="H54" s="4">
        <v>0.59599999999999997</v>
      </c>
      <c r="I54" s="4">
        <v>0.59599999999999997</v>
      </c>
      <c r="J54" s="4">
        <v>0.59599999999999997</v>
      </c>
      <c r="K54" s="4">
        <v>0.6</v>
      </c>
      <c r="L54" s="4">
        <v>0.6</v>
      </c>
      <c r="M54" s="4">
        <v>0.6</v>
      </c>
      <c r="N54" s="4">
        <v>0.6</v>
      </c>
    </row>
    <row r="55" spans="1:14" ht="18.75" x14ac:dyDescent="0.2">
      <c r="A55" s="5" t="s">
        <v>8</v>
      </c>
      <c r="B55" s="3" t="s">
        <v>3</v>
      </c>
      <c r="C55" s="3">
        <v>0.49</v>
      </c>
      <c r="D55" s="4">
        <v>0.49</v>
      </c>
      <c r="E55" s="4">
        <v>0.49</v>
      </c>
      <c r="F55" s="4">
        <v>0.5</v>
      </c>
      <c r="G55" s="4">
        <v>0.5</v>
      </c>
      <c r="H55" s="4">
        <v>0.5</v>
      </c>
      <c r="I55" s="4">
        <v>0.5</v>
      </c>
      <c r="J55" s="4">
        <v>0.5</v>
      </c>
      <c r="K55" s="4">
        <v>0.5</v>
      </c>
      <c r="L55" s="4">
        <v>0.5</v>
      </c>
      <c r="M55" s="4">
        <v>0.5</v>
      </c>
      <c r="N55" s="4">
        <v>0.5</v>
      </c>
    </row>
    <row r="56" spans="1:14" ht="18.75" x14ac:dyDescent="0.2">
      <c r="A56" s="5" t="s">
        <v>9</v>
      </c>
      <c r="B56" s="3" t="s">
        <v>3</v>
      </c>
      <c r="C56" s="3">
        <v>0.17</v>
      </c>
      <c r="D56" s="4">
        <v>0.16900000000000001</v>
      </c>
      <c r="E56" s="4">
        <v>0.17</v>
      </c>
      <c r="F56" s="4">
        <v>0.17100000000000001</v>
      </c>
      <c r="G56" s="4">
        <v>0.17100000000000001</v>
      </c>
      <c r="H56" s="4">
        <v>0.17100000000000001</v>
      </c>
      <c r="I56" s="4">
        <v>0.17100000000000001</v>
      </c>
      <c r="J56" s="4">
        <v>0.17100000000000001</v>
      </c>
      <c r="K56" s="4">
        <v>0.17100000000000001</v>
      </c>
      <c r="L56" s="4">
        <v>0.17199999999999999</v>
      </c>
      <c r="M56" s="4">
        <v>0.17199999999999999</v>
      </c>
      <c r="N56" s="4">
        <v>0.17199999999999999</v>
      </c>
    </row>
    <row r="57" spans="1:14" ht="18.75" x14ac:dyDescent="0.2">
      <c r="A57" s="5" t="s">
        <v>10</v>
      </c>
      <c r="B57" s="3" t="s">
        <v>3</v>
      </c>
      <c r="C57" s="3">
        <v>0.42</v>
      </c>
      <c r="D57" s="4">
        <v>0.41899999999999998</v>
      </c>
      <c r="E57" s="4">
        <v>0.41899999999999998</v>
      </c>
      <c r="F57" s="4">
        <v>0.42299999999999999</v>
      </c>
      <c r="G57" s="4">
        <v>0.42299999999999999</v>
      </c>
      <c r="H57" s="4">
        <v>0.42</v>
      </c>
      <c r="I57" s="4">
        <v>0.42</v>
      </c>
      <c r="J57" s="4">
        <v>0.42</v>
      </c>
      <c r="K57" s="4">
        <v>0.42</v>
      </c>
      <c r="L57" s="4">
        <v>0.42399999999999999</v>
      </c>
      <c r="M57" s="4">
        <v>0.42399999999999999</v>
      </c>
      <c r="N57" s="4">
        <v>0.42399999999999999</v>
      </c>
    </row>
    <row r="58" spans="1:14" ht="18.75" x14ac:dyDescent="0.2">
      <c r="A58" s="5" t="s">
        <v>11</v>
      </c>
      <c r="B58" s="3" t="s">
        <v>12</v>
      </c>
      <c r="C58" s="3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ht="18.75" x14ac:dyDescent="0.2">
      <c r="A59" s="5" t="s">
        <v>13</v>
      </c>
      <c r="B59" s="3" t="s">
        <v>14</v>
      </c>
      <c r="C59" s="3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ht="18.75" x14ac:dyDescent="0.2">
      <c r="A60" s="5" t="s">
        <v>16</v>
      </c>
      <c r="B60" s="3" t="s">
        <v>3</v>
      </c>
      <c r="C60" s="3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ht="18.75" x14ac:dyDescent="0.2">
      <c r="A61" s="5" t="s">
        <v>17</v>
      </c>
      <c r="B61" s="3" t="s">
        <v>3</v>
      </c>
      <c r="C61" s="3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ht="18.75" x14ac:dyDescent="0.2">
      <c r="A62" s="5" t="s">
        <v>18</v>
      </c>
      <c r="B62" s="3" t="s">
        <v>3</v>
      </c>
      <c r="C62" s="3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ht="18.75" x14ac:dyDescent="0.2">
      <c r="A63" s="5" t="s">
        <v>19</v>
      </c>
      <c r="B63" s="3" t="s">
        <v>3</v>
      </c>
      <c r="C63" s="3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1:14" ht="18.75" x14ac:dyDescent="0.2">
      <c r="A64" s="5" t="s">
        <v>20</v>
      </c>
      <c r="B64" s="3" t="s">
        <v>3</v>
      </c>
      <c r="C64" s="3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7.5" x14ac:dyDescent="0.2">
      <c r="A65" s="5" t="s">
        <v>21</v>
      </c>
      <c r="B65" s="3" t="s">
        <v>3</v>
      </c>
      <c r="C65" s="3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1:14" ht="18.75" x14ac:dyDescent="0.2">
      <c r="A66" s="7" t="s">
        <v>22</v>
      </c>
      <c r="B66" s="8" t="s">
        <v>23</v>
      </c>
      <c r="C66" s="3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1:14" ht="18.75" x14ac:dyDescent="0.2">
      <c r="A67" s="5" t="s">
        <v>24</v>
      </c>
      <c r="B67" s="3" t="s">
        <v>23</v>
      </c>
      <c r="C67" s="3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1:14" ht="18.75" x14ac:dyDescent="0.2">
      <c r="A68" s="5" t="s">
        <v>25</v>
      </c>
      <c r="B68" s="3" t="s">
        <v>23</v>
      </c>
      <c r="C68" s="3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1:14" ht="18.75" x14ac:dyDescent="0.2">
      <c r="A69" s="5" t="s">
        <v>26</v>
      </c>
      <c r="B69" s="3" t="s">
        <v>23</v>
      </c>
      <c r="C69" s="3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1:14" ht="18.75" x14ac:dyDescent="0.2">
      <c r="A70" s="5" t="s">
        <v>27</v>
      </c>
      <c r="B70" s="3" t="s">
        <v>23</v>
      </c>
      <c r="C70" s="3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1:14" ht="37.5" x14ac:dyDescent="0.2">
      <c r="A71" s="5" t="s">
        <v>28</v>
      </c>
      <c r="B71" s="3" t="s">
        <v>23</v>
      </c>
      <c r="C71" s="3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1:14" ht="37.5" x14ac:dyDescent="0.2">
      <c r="A72" s="5" t="s">
        <v>29</v>
      </c>
      <c r="B72" s="3" t="s">
        <v>23</v>
      </c>
      <c r="C72" s="3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1:14" ht="18.75" x14ac:dyDescent="0.2">
      <c r="A73" s="5" t="s">
        <v>30</v>
      </c>
      <c r="B73" s="3" t="s">
        <v>31</v>
      </c>
      <c r="C73" s="3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1:14" ht="18.75" x14ac:dyDescent="0.2">
      <c r="A74" s="5" t="s">
        <v>32</v>
      </c>
      <c r="B74" s="3" t="s">
        <v>12</v>
      </c>
      <c r="C74" s="3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1:14" ht="18.75" x14ac:dyDescent="0.2">
      <c r="A75" s="5" t="s">
        <v>33</v>
      </c>
      <c r="B75" s="3" t="s">
        <v>34</v>
      </c>
      <c r="C75" s="3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1:14" ht="75" x14ac:dyDescent="0.2">
      <c r="A76" s="5" t="s">
        <v>35</v>
      </c>
      <c r="B76" s="3" t="s">
        <v>14</v>
      </c>
      <c r="C76" s="3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1:14" ht="18.75" x14ac:dyDescent="0.2">
      <c r="A77" s="5" t="s">
        <v>36</v>
      </c>
      <c r="B77" s="3" t="s">
        <v>3</v>
      </c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1:14" ht="18.75" x14ac:dyDescent="0.2">
      <c r="A78" s="5" t="s">
        <v>37</v>
      </c>
      <c r="B78" s="3" t="s">
        <v>15</v>
      </c>
      <c r="C78" s="3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1:14" ht="18.75" x14ac:dyDescent="0.2">
      <c r="A79" s="5" t="s">
        <v>38</v>
      </c>
      <c r="B79" s="3" t="s">
        <v>15</v>
      </c>
      <c r="C79" s="3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1:14" ht="18.75" x14ac:dyDescent="0.2">
      <c r="A80" s="5" t="s">
        <v>39</v>
      </c>
      <c r="B80" s="3" t="s">
        <v>3</v>
      </c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1:14" ht="18.75" x14ac:dyDescent="0.2">
      <c r="A81" s="5" t="s">
        <v>40</v>
      </c>
      <c r="B81" s="3" t="s">
        <v>15</v>
      </c>
      <c r="C81" s="3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1:14" ht="75" x14ac:dyDescent="0.2">
      <c r="A82" s="5" t="s">
        <v>65</v>
      </c>
      <c r="B82" s="3" t="s">
        <v>15</v>
      </c>
      <c r="C82" s="3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1:14" ht="47.25" customHeight="1" x14ac:dyDescent="0.2">
      <c r="A83" s="5" t="s">
        <v>41</v>
      </c>
      <c r="B83" s="3" t="s">
        <v>42</v>
      </c>
      <c r="C83" s="3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1:14" ht="18.75" x14ac:dyDescent="0.2">
      <c r="A84" s="5" t="s">
        <v>43</v>
      </c>
      <c r="B84" s="3" t="s">
        <v>44</v>
      </c>
      <c r="C84" s="3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1:14" ht="37.5" x14ac:dyDescent="0.2">
      <c r="A85" s="5" t="s">
        <v>45</v>
      </c>
      <c r="B85" s="3" t="s">
        <v>3</v>
      </c>
      <c r="C85" s="3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1:14" ht="37.5" x14ac:dyDescent="0.2">
      <c r="A86" s="5" t="s">
        <v>46</v>
      </c>
      <c r="B86" s="3" t="s">
        <v>47</v>
      </c>
      <c r="C86" s="3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1:14" ht="18.75" x14ac:dyDescent="0.2">
      <c r="A87" s="20" t="s">
        <v>48</v>
      </c>
      <c r="B87" s="3" t="s">
        <v>15</v>
      </c>
      <c r="C87" s="3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1:14" ht="18.75" x14ac:dyDescent="0.2">
      <c r="A88" s="20" t="s">
        <v>49</v>
      </c>
      <c r="B88" s="3" t="s">
        <v>1</v>
      </c>
      <c r="C88" s="3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1:14" ht="37.5" x14ac:dyDescent="0.2">
      <c r="A89" s="20" t="s">
        <v>50</v>
      </c>
      <c r="B89" s="3" t="s">
        <v>51</v>
      </c>
      <c r="C89" s="3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1:14" ht="18.75" x14ac:dyDescent="0.2">
      <c r="A90" s="21" t="s">
        <v>166</v>
      </c>
      <c r="B90" s="22"/>
      <c r="C90" s="22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1:14" ht="37.5" x14ac:dyDescent="0.2">
      <c r="A91" s="20" t="s">
        <v>98</v>
      </c>
      <c r="B91" s="3" t="s">
        <v>96</v>
      </c>
      <c r="C91" s="4">
        <v>11.95</v>
      </c>
      <c r="D91" s="4">
        <v>11.95</v>
      </c>
      <c r="E91" s="4">
        <v>11.95</v>
      </c>
      <c r="F91" s="4">
        <v>11.95</v>
      </c>
      <c r="G91" s="4">
        <v>11.95</v>
      </c>
      <c r="H91" s="4">
        <v>11.95</v>
      </c>
      <c r="I91" s="4">
        <v>11.95</v>
      </c>
      <c r="J91" s="4">
        <v>11.95</v>
      </c>
      <c r="K91" s="4">
        <v>11.95</v>
      </c>
      <c r="L91" s="4">
        <v>11.95</v>
      </c>
      <c r="M91" s="4">
        <v>11.95</v>
      </c>
      <c r="N91" s="4">
        <v>11.95</v>
      </c>
    </row>
    <row r="92" spans="1:14" ht="37.5" x14ac:dyDescent="0.2">
      <c r="A92" s="20" t="s">
        <v>97</v>
      </c>
      <c r="B92" s="3" t="s">
        <v>96</v>
      </c>
      <c r="C92" s="4">
        <v>3.45</v>
      </c>
      <c r="D92" s="4">
        <v>3.45</v>
      </c>
      <c r="E92" s="4">
        <v>3.45</v>
      </c>
      <c r="F92" s="4">
        <v>3.45</v>
      </c>
      <c r="G92" s="4">
        <v>3.45</v>
      </c>
      <c r="H92" s="4">
        <v>3.45</v>
      </c>
      <c r="I92" s="4">
        <v>3.45</v>
      </c>
      <c r="J92" s="4">
        <v>3.45</v>
      </c>
      <c r="K92" s="4">
        <v>3.45</v>
      </c>
      <c r="L92" s="4">
        <v>3.45</v>
      </c>
      <c r="M92" s="4">
        <v>3.45</v>
      </c>
      <c r="N92" s="4">
        <v>3.45</v>
      </c>
    </row>
    <row r="93" spans="1:14" ht="18.75" x14ac:dyDescent="0.2">
      <c r="A93" s="21" t="s">
        <v>167</v>
      </c>
      <c r="B93" s="22"/>
      <c r="C93" s="22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1:14" ht="37.5" x14ac:dyDescent="0.2">
      <c r="A94" s="20" t="s">
        <v>121</v>
      </c>
      <c r="B94" s="3" t="s">
        <v>91</v>
      </c>
      <c r="C94" s="3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1:14" ht="37.5" x14ac:dyDescent="0.2">
      <c r="A95" s="20" t="s">
        <v>62</v>
      </c>
      <c r="B95" s="3" t="s">
        <v>55</v>
      </c>
      <c r="C95" s="3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1:14" ht="18.75" x14ac:dyDescent="0.2">
      <c r="A96" s="20" t="s">
        <v>153</v>
      </c>
      <c r="B96" s="3" t="s">
        <v>154</v>
      </c>
      <c r="C96" s="3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1:14" ht="37.5" x14ac:dyDescent="0.2">
      <c r="A97" s="20" t="s">
        <v>126</v>
      </c>
      <c r="B97" s="3"/>
      <c r="C97" s="3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1:14" ht="37.5" x14ac:dyDescent="0.2">
      <c r="A98" s="20" t="s">
        <v>99</v>
      </c>
      <c r="B98" s="3" t="s">
        <v>100</v>
      </c>
      <c r="C98" s="3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1:14" ht="37.5" x14ac:dyDescent="0.2">
      <c r="A99" s="20" t="s">
        <v>63</v>
      </c>
      <c r="B99" s="3" t="s">
        <v>100</v>
      </c>
      <c r="C99" s="3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1:14" ht="18.75" x14ac:dyDescent="0.2">
      <c r="A100" s="20" t="s">
        <v>101</v>
      </c>
      <c r="B100" s="3"/>
      <c r="C100" s="3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1:14" ht="37.5" x14ac:dyDescent="0.2">
      <c r="A101" s="20" t="s">
        <v>102</v>
      </c>
      <c r="B101" s="3" t="s">
        <v>100</v>
      </c>
      <c r="C101" s="3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1:14" ht="37.5" x14ac:dyDescent="0.2">
      <c r="A102" s="20" t="s">
        <v>103</v>
      </c>
      <c r="B102" s="3" t="s">
        <v>100</v>
      </c>
      <c r="C102" s="3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1:14" ht="18.75" x14ac:dyDescent="0.2">
      <c r="A103" s="20" t="s">
        <v>104</v>
      </c>
      <c r="B103" s="3"/>
      <c r="C103" s="18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</row>
    <row r="104" spans="1:14" ht="37.5" x14ac:dyDescent="0.2">
      <c r="A104" s="20" t="s">
        <v>105</v>
      </c>
      <c r="B104" s="3" t="s">
        <v>100</v>
      </c>
      <c r="C104" s="3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1:14" ht="37.5" x14ac:dyDescent="0.2">
      <c r="A105" s="20" t="s">
        <v>122</v>
      </c>
      <c r="B105" s="3" t="s">
        <v>100</v>
      </c>
      <c r="C105" s="3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1:14" ht="37.5" x14ac:dyDescent="0.2">
      <c r="A106" s="20" t="s">
        <v>106</v>
      </c>
      <c r="B106" s="3" t="s">
        <v>100</v>
      </c>
      <c r="C106" s="3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1:14" ht="37.5" x14ac:dyDescent="0.2">
      <c r="A107" s="20" t="s">
        <v>107</v>
      </c>
      <c r="B107" s="3" t="s">
        <v>91</v>
      </c>
      <c r="C107" s="3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1:14" ht="37.5" x14ac:dyDescent="0.2">
      <c r="A108" s="20" t="s">
        <v>108</v>
      </c>
      <c r="B108" s="3" t="s">
        <v>91</v>
      </c>
      <c r="C108" s="3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1:14" ht="37.5" x14ac:dyDescent="0.2">
      <c r="A109" s="20" t="s">
        <v>109</v>
      </c>
      <c r="B109" s="3" t="s">
        <v>56</v>
      </c>
      <c r="C109" s="3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1:14" ht="37.5" x14ac:dyDescent="0.2">
      <c r="A110" s="21" t="s">
        <v>168</v>
      </c>
      <c r="B110" s="22"/>
      <c r="C110" s="22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1:14" ht="40.5" customHeight="1" x14ac:dyDescent="0.2">
      <c r="A111" s="20" t="s">
        <v>83</v>
      </c>
      <c r="B111" s="3" t="s">
        <v>61</v>
      </c>
      <c r="C111" s="11"/>
      <c r="D111" s="12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1:14" ht="56.25" x14ac:dyDescent="0.2">
      <c r="A112" s="20" t="s">
        <v>85</v>
      </c>
      <c r="B112" s="6" t="s">
        <v>110</v>
      </c>
      <c r="C112" s="14"/>
      <c r="D112" s="15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1:14" ht="37.5" x14ac:dyDescent="0.2">
      <c r="A113" s="20" t="s">
        <v>84</v>
      </c>
      <c r="B113" s="3" t="s">
        <v>91</v>
      </c>
      <c r="C113" s="16"/>
      <c r="D113" s="15"/>
      <c r="E113" s="17"/>
      <c r="F113" s="4"/>
      <c r="G113" s="4"/>
      <c r="H113" s="4"/>
      <c r="I113" s="4"/>
      <c r="J113" s="4"/>
      <c r="K113" s="4"/>
      <c r="L113" s="4"/>
      <c r="M113" s="4"/>
      <c r="N113" s="4"/>
    </row>
    <row r="114" spans="1:14" ht="23.25" customHeight="1" x14ac:dyDescent="0.2">
      <c r="A114" s="20"/>
      <c r="B114" s="3" t="s">
        <v>87</v>
      </c>
      <c r="C114" s="10"/>
      <c r="D114" s="9"/>
      <c r="E114" s="17"/>
      <c r="F114" s="4"/>
      <c r="G114" s="4"/>
      <c r="H114" s="4"/>
      <c r="I114" s="4"/>
      <c r="J114" s="4"/>
      <c r="K114" s="4"/>
      <c r="L114" s="4"/>
      <c r="M114" s="4"/>
      <c r="N114" s="4"/>
    </row>
    <row r="115" spans="1:14" ht="18.75" x14ac:dyDescent="0.2">
      <c r="A115" s="21" t="s">
        <v>169</v>
      </c>
      <c r="B115" s="22"/>
      <c r="C115" s="24"/>
      <c r="D115" s="25"/>
      <c r="E115" s="26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1:14" ht="37.5" x14ac:dyDescent="0.2">
      <c r="A116" s="20" t="s">
        <v>124</v>
      </c>
      <c r="B116" s="3" t="s">
        <v>52</v>
      </c>
      <c r="C116" s="10"/>
      <c r="D116" s="9"/>
      <c r="E116" s="17"/>
      <c r="F116" s="4"/>
      <c r="G116" s="4"/>
      <c r="H116" s="4"/>
      <c r="I116" s="4"/>
      <c r="J116" s="4"/>
      <c r="K116" s="4"/>
      <c r="L116" s="4"/>
      <c r="M116" s="4"/>
      <c r="N116" s="4"/>
    </row>
    <row r="117" spans="1:14" ht="18.75" x14ac:dyDescent="0.2">
      <c r="A117" s="20" t="s">
        <v>111</v>
      </c>
      <c r="B117" s="3" t="s">
        <v>52</v>
      </c>
      <c r="C117" s="10"/>
      <c r="D117" s="9"/>
      <c r="E117" s="17"/>
      <c r="F117" s="4"/>
      <c r="G117" s="4"/>
      <c r="H117" s="4"/>
      <c r="I117" s="4"/>
      <c r="J117" s="4"/>
      <c r="K117" s="4"/>
      <c r="L117" s="4"/>
      <c r="M117" s="4"/>
      <c r="N117" s="4"/>
    </row>
    <row r="118" spans="1:14" ht="18.75" x14ac:dyDescent="0.2">
      <c r="A118" s="20" t="s">
        <v>127</v>
      </c>
      <c r="B118" s="3" t="s">
        <v>52</v>
      </c>
      <c r="C118" s="10"/>
      <c r="D118" s="9"/>
      <c r="E118" s="17"/>
      <c r="F118" s="4"/>
      <c r="G118" s="4"/>
      <c r="H118" s="4"/>
      <c r="I118" s="4"/>
      <c r="J118" s="4"/>
      <c r="K118" s="4"/>
      <c r="L118" s="4"/>
      <c r="M118" s="4"/>
      <c r="N118" s="4"/>
    </row>
    <row r="119" spans="1:14" ht="18.75" x14ac:dyDescent="0.2">
      <c r="A119" s="21" t="s">
        <v>170</v>
      </c>
      <c r="B119" s="22"/>
      <c r="C119" s="24"/>
      <c r="D119" s="25"/>
      <c r="E119" s="26"/>
      <c r="F119" s="23"/>
      <c r="G119" s="23"/>
      <c r="H119" s="23"/>
      <c r="I119" s="23"/>
      <c r="J119" s="23"/>
      <c r="K119" s="23"/>
      <c r="L119" s="23"/>
      <c r="M119" s="23"/>
      <c r="N119" s="23"/>
    </row>
    <row r="120" spans="1:14" ht="39" x14ac:dyDescent="0.2">
      <c r="A120" s="30" t="s">
        <v>155</v>
      </c>
      <c r="B120" s="3" t="s">
        <v>156</v>
      </c>
      <c r="C120" s="35">
        <f>C121+C124</f>
        <v>2604</v>
      </c>
      <c r="D120" s="35">
        <f>D121+D124</f>
        <v>1366.5</v>
      </c>
      <c r="E120" s="35">
        <f t="shared" ref="E120:N120" si="1">E121+E124</f>
        <v>2311.3000000000002</v>
      </c>
      <c r="F120" s="35">
        <f t="shared" si="1"/>
        <v>2062</v>
      </c>
      <c r="G120" s="35">
        <f t="shared" si="1"/>
        <v>2062</v>
      </c>
      <c r="H120" s="35">
        <f t="shared" si="1"/>
        <v>2062</v>
      </c>
      <c r="I120" s="35">
        <f t="shared" si="1"/>
        <v>1861.1</v>
      </c>
      <c r="J120" s="35">
        <f t="shared" si="1"/>
        <v>1861.1</v>
      </c>
      <c r="K120" s="35">
        <f t="shared" si="1"/>
        <v>1861.1</v>
      </c>
      <c r="L120" s="35">
        <f t="shared" si="1"/>
        <v>1896.3</v>
      </c>
      <c r="M120" s="35">
        <f t="shared" si="1"/>
        <v>1896.3</v>
      </c>
      <c r="N120" s="35">
        <f t="shared" si="1"/>
        <v>1896.3</v>
      </c>
    </row>
    <row r="121" spans="1:14" ht="18.75" x14ac:dyDescent="0.2">
      <c r="A121" s="20" t="s">
        <v>157</v>
      </c>
      <c r="B121" s="3" t="s">
        <v>156</v>
      </c>
      <c r="C121" s="35">
        <f>C122+C123</f>
        <v>1497.1</v>
      </c>
      <c r="D121" s="35">
        <f>D122+D123</f>
        <v>553.1</v>
      </c>
      <c r="E121" s="35">
        <f>E122+E123</f>
        <v>898</v>
      </c>
      <c r="F121" s="35">
        <f t="shared" ref="F121:N121" si="2">F122+F123</f>
        <v>979</v>
      </c>
      <c r="G121" s="35">
        <f t="shared" si="2"/>
        <v>979</v>
      </c>
      <c r="H121" s="35">
        <f t="shared" si="2"/>
        <v>979</v>
      </c>
      <c r="I121" s="35">
        <f t="shared" si="2"/>
        <v>1048</v>
      </c>
      <c r="J121" s="35">
        <f t="shared" si="2"/>
        <v>1048</v>
      </c>
      <c r="K121" s="35">
        <f t="shared" si="2"/>
        <v>1048</v>
      </c>
      <c r="L121" s="35">
        <f t="shared" si="2"/>
        <v>1077</v>
      </c>
      <c r="M121" s="35">
        <f t="shared" si="2"/>
        <v>1077</v>
      </c>
      <c r="N121" s="35">
        <f t="shared" si="2"/>
        <v>1077</v>
      </c>
    </row>
    <row r="122" spans="1:14" ht="18.75" x14ac:dyDescent="0.2">
      <c r="A122" s="20" t="s">
        <v>159</v>
      </c>
      <c r="B122" s="3" t="s">
        <v>156</v>
      </c>
      <c r="C122" s="35">
        <v>433.9</v>
      </c>
      <c r="D122" s="44">
        <v>553.1</v>
      </c>
      <c r="E122" s="42">
        <v>498</v>
      </c>
      <c r="F122" s="42">
        <v>579</v>
      </c>
      <c r="G122" s="42">
        <v>579</v>
      </c>
      <c r="H122" s="42">
        <v>579</v>
      </c>
      <c r="I122" s="42">
        <v>598</v>
      </c>
      <c r="J122" s="42">
        <v>598</v>
      </c>
      <c r="K122" s="42">
        <v>598</v>
      </c>
      <c r="L122" s="42">
        <v>627</v>
      </c>
      <c r="M122" s="42">
        <v>627</v>
      </c>
      <c r="N122" s="42">
        <v>627</v>
      </c>
    </row>
    <row r="123" spans="1:14" ht="18.75" x14ac:dyDescent="0.2">
      <c r="A123" s="20" t="s">
        <v>158</v>
      </c>
      <c r="B123" s="3" t="s">
        <v>156</v>
      </c>
      <c r="C123" s="35">
        <v>1063.2</v>
      </c>
      <c r="D123" s="44">
        <v>0</v>
      </c>
      <c r="E123" s="42">
        <v>400</v>
      </c>
      <c r="F123" s="42">
        <v>400</v>
      </c>
      <c r="G123" s="42">
        <v>400</v>
      </c>
      <c r="H123" s="42">
        <v>400</v>
      </c>
      <c r="I123" s="42">
        <v>450</v>
      </c>
      <c r="J123" s="42">
        <v>450</v>
      </c>
      <c r="K123" s="42">
        <v>450</v>
      </c>
      <c r="L123" s="42">
        <v>450</v>
      </c>
      <c r="M123" s="42">
        <v>450</v>
      </c>
      <c r="N123" s="42">
        <v>450</v>
      </c>
    </row>
    <row r="124" spans="1:14" ht="18.75" x14ac:dyDescent="0.2">
      <c r="A124" s="20" t="s">
        <v>160</v>
      </c>
      <c r="B124" s="3" t="s">
        <v>156</v>
      </c>
      <c r="C124" s="35">
        <v>1106.9000000000001</v>
      </c>
      <c r="D124" s="44">
        <v>813.4</v>
      </c>
      <c r="E124" s="42">
        <v>1413.3</v>
      </c>
      <c r="F124" s="42">
        <v>1083</v>
      </c>
      <c r="G124" s="42">
        <v>1083</v>
      </c>
      <c r="H124" s="42">
        <v>1083</v>
      </c>
      <c r="I124" s="42">
        <v>813.1</v>
      </c>
      <c r="J124" s="42">
        <v>813.1</v>
      </c>
      <c r="K124" s="42">
        <v>813.1</v>
      </c>
      <c r="L124" s="42">
        <v>819.3</v>
      </c>
      <c r="M124" s="42">
        <v>819.3</v>
      </c>
      <c r="N124" s="42">
        <v>819.3</v>
      </c>
    </row>
    <row r="125" spans="1:14" ht="39" x14ac:dyDescent="0.2">
      <c r="A125" s="30" t="s">
        <v>173</v>
      </c>
      <c r="B125" s="3" t="s">
        <v>156</v>
      </c>
      <c r="C125" s="40">
        <v>1800.7</v>
      </c>
      <c r="D125" s="43">
        <v>1646.6</v>
      </c>
      <c r="E125" s="42">
        <v>2161.5</v>
      </c>
      <c r="F125" s="42">
        <f>F120</f>
        <v>2062</v>
      </c>
      <c r="G125" s="42">
        <f>G120</f>
        <v>2062</v>
      </c>
      <c r="H125" s="42">
        <f t="shared" ref="H125:N125" si="3">H120</f>
        <v>2062</v>
      </c>
      <c r="I125" s="42">
        <f t="shared" si="3"/>
        <v>1861.1</v>
      </c>
      <c r="J125" s="42">
        <f t="shared" si="3"/>
        <v>1861.1</v>
      </c>
      <c r="K125" s="42">
        <f t="shared" si="3"/>
        <v>1861.1</v>
      </c>
      <c r="L125" s="42">
        <f t="shared" si="3"/>
        <v>1896.3</v>
      </c>
      <c r="M125" s="42">
        <f t="shared" si="3"/>
        <v>1896.3</v>
      </c>
      <c r="N125" s="42">
        <f t="shared" si="3"/>
        <v>1896.3</v>
      </c>
    </row>
    <row r="126" spans="1:14" ht="23.25" customHeight="1" x14ac:dyDescent="0.2">
      <c r="A126" s="30" t="s">
        <v>174</v>
      </c>
      <c r="B126" s="3" t="s">
        <v>156</v>
      </c>
      <c r="C126" s="40">
        <f>C120-C125</f>
        <v>803.3</v>
      </c>
      <c r="D126" s="40">
        <f t="shared" ref="D126:N126" si="4">D120-D125</f>
        <v>-280.09999999999991</v>
      </c>
      <c r="E126" s="40">
        <f t="shared" si="4"/>
        <v>149.80000000000018</v>
      </c>
      <c r="F126" s="40">
        <f t="shared" si="4"/>
        <v>0</v>
      </c>
      <c r="G126" s="40">
        <f t="shared" si="4"/>
        <v>0</v>
      </c>
      <c r="H126" s="40">
        <f t="shared" si="4"/>
        <v>0</v>
      </c>
      <c r="I126" s="40">
        <f t="shared" si="4"/>
        <v>0</v>
      </c>
      <c r="J126" s="40">
        <f t="shared" si="4"/>
        <v>0</v>
      </c>
      <c r="K126" s="40">
        <f t="shared" si="4"/>
        <v>0</v>
      </c>
      <c r="L126" s="40">
        <f t="shared" si="4"/>
        <v>0</v>
      </c>
      <c r="M126" s="40">
        <f t="shared" si="4"/>
        <v>0</v>
      </c>
      <c r="N126" s="40">
        <f t="shared" si="4"/>
        <v>0</v>
      </c>
    </row>
    <row r="127" spans="1:14" ht="41.25" customHeight="1" x14ac:dyDescent="0.2">
      <c r="A127" s="30" t="s">
        <v>161</v>
      </c>
      <c r="B127" s="3" t="s">
        <v>156</v>
      </c>
      <c r="C127" s="41">
        <v>0</v>
      </c>
      <c r="D127" s="41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</row>
    <row r="128" spans="1:14" ht="18.75" x14ac:dyDescent="0.2">
      <c r="A128" s="21" t="s">
        <v>171</v>
      </c>
      <c r="B128" s="22"/>
      <c r="C128" s="22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</row>
    <row r="129" spans="1:14" ht="18.75" x14ac:dyDescent="0.2">
      <c r="A129" s="20" t="s">
        <v>152</v>
      </c>
      <c r="B129" s="3" t="s">
        <v>110</v>
      </c>
      <c r="C129" s="3">
        <v>226</v>
      </c>
      <c r="D129" s="13">
        <v>226</v>
      </c>
      <c r="E129" s="13">
        <v>220</v>
      </c>
      <c r="F129" s="13">
        <v>220</v>
      </c>
      <c r="G129" s="13">
        <v>220</v>
      </c>
      <c r="H129" s="13">
        <v>220</v>
      </c>
      <c r="I129" s="13">
        <v>220</v>
      </c>
      <c r="J129" s="13">
        <v>220</v>
      </c>
      <c r="K129" s="13">
        <v>220</v>
      </c>
      <c r="L129" s="13">
        <v>220</v>
      </c>
      <c r="M129" s="13">
        <v>220</v>
      </c>
      <c r="N129" s="13">
        <v>220</v>
      </c>
    </row>
    <row r="130" spans="1:14" ht="18.75" x14ac:dyDescent="0.2">
      <c r="A130" s="20" t="s">
        <v>112</v>
      </c>
      <c r="B130" s="3" t="s">
        <v>110</v>
      </c>
      <c r="C130" s="3">
        <v>71</v>
      </c>
      <c r="D130" s="13">
        <v>71</v>
      </c>
      <c r="E130" s="13">
        <v>70</v>
      </c>
      <c r="F130" s="13">
        <v>70</v>
      </c>
      <c r="G130" s="13">
        <v>70</v>
      </c>
      <c r="H130" s="13">
        <v>70</v>
      </c>
      <c r="I130" s="13">
        <v>71</v>
      </c>
      <c r="J130" s="13">
        <v>71</v>
      </c>
      <c r="K130" s="13">
        <v>71</v>
      </c>
      <c r="L130" s="13">
        <v>72</v>
      </c>
      <c r="M130" s="13">
        <v>72</v>
      </c>
      <c r="N130" s="13">
        <v>72</v>
      </c>
    </row>
    <row r="131" spans="1:14" ht="45" customHeight="1" x14ac:dyDescent="0.2">
      <c r="A131" s="20" t="s">
        <v>144</v>
      </c>
      <c r="B131" s="3" t="s">
        <v>110</v>
      </c>
      <c r="C131" s="3">
        <v>3</v>
      </c>
      <c r="D131" s="13">
        <v>3</v>
      </c>
      <c r="E131" s="13">
        <v>3</v>
      </c>
      <c r="F131" s="13">
        <v>3</v>
      </c>
      <c r="G131" s="13">
        <v>3</v>
      </c>
      <c r="H131" s="13">
        <v>3</v>
      </c>
      <c r="I131" s="13">
        <v>3</v>
      </c>
      <c r="J131" s="13">
        <v>3</v>
      </c>
      <c r="K131" s="13">
        <v>3</v>
      </c>
      <c r="L131" s="13">
        <v>3</v>
      </c>
      <c r="M131" s="13">
        <v>3</v>
      </c>
      <c r="N131" s="13">
        <v>3</v>
      </c>
    </row>
    <row r="132" spans="1:14" ht="21" customHeight="1" x14ac:dyDescent="0.2">
      <c r="A132" s="20" t="s">
        <v>136</v>
      </c>
      <c r="B132" s="3" t="s">
        <v>110</v>
      </c>
      <c r="C132" s="3">
        <v>176</v>
      </c>
      <c r="D132" s="13">
        <v>176</v>
      </c>
      <c r="E132" s="13">
        <v>176</v>
      </c>
      <c r="F132" s="13">
        <v>173</v>
      </c>
      <c r="G132" s="13">
        <v>173</v>
      </c>
      <c r="H132" s="13">
        <v>173</v>
      </c>
      <c r="I132" s="13">
        <v>170</v>
      </c>
      <c r="J132" s="13">
        <v>170</v>
      </c>
      <c r="K132" s="13">
        <v>172</v>
      </c>
      <c r="L132" s="13">
        <v>172</v>
      </c>
      <c r="M132" s="13">
        <v>172</v>
      </c>
      <c r="N132" s="13">
        <v>173</v>
      </c>
    </row>
    <row r="133" spans="1:14" ht="18.75" x14ac:dyDescent="0.2">
      <c r="A133" s="20" t="s">
        <v>145</v>
      </c>
      <c r="B133" s="3" t="s">
        <v>56</v>
      </c>
      <c r="C133" s="35">
        <v>0.3</v>
      </c>
      <c r="D133" s="36">
        <v>0.3</v>
      </c>
      <c r="E133" s="36">
        <v>0.3</v>
      </c>
      <c r="F133" s="36">
        <v>0.3</v>
      </c>
      <c r="G133" s="36">
        <v>0.3</v>
      </c>
      <c r="H133" s="36">
        <v>0.3</v>
      </c>
      <c r="I133" s="36">
        <v>0.3</v>
      </c>
      <c r="J133" s="36">
        <v>0.3</v>
      </c>
      <c r="K133" s="36">
        <v>0.3</v>
      </c>
      <c r="L133" s="36">
        <v>0.3</v>
      </c>
      <c r="M133" s="36">
        <v>0.3</v>
      </c>
      <c r="N133" s="36">
        <v>0.3</v>
      </c>
    </row>
    <row r="134" spans="1:14" ht="18.75" x14ac:dyDescent="0.2">
      <c r="A134" s="20" t="s">
        <v>151</v>
      </c>
      <c r="B134" s="3" t="s">
        <v>146</v>
      </c>
      <c r="C134" s="35">
        <v>33.200000000000003</v>
      </c>
      <c r="D134" s="36">
        <v>33.200000000000003</v>
      </c>
      <c r="E134" s="36">
        <v>33.200000000000003</v>
      </c>
      <c r="F134" s="36">
        <v>33.299999999999997</v>
      </c>
      <c r="G134" s="36">
        <v>33.299999999999997</v>
      </c>
      <c r="H134" s="36">
        <v>33.299999999999997</v>
      </c>
      <c r="I134" s="36">
        <v>33.299999999999997</v>
      </c>
      <c r="J134" s="36">
        <v>33.299999999999997</v>
      </c>
      <c r="K134" s="36">
        <v>33.4</v>
      </c>
      <c r="L134" s="36">
        <v>33.4</v>
      </c>
      <c r="M134" s="36">
        <v>33.4</v>
      </c>
      <c r="N134" s="36">
        <v>33.299999999999997</v>
      </c>
    </row>
    <row r="135" spans="1:14" ht="42" customHeight="1" x14ac:dyDescent="0.2">
      <c r="A135" s="20" t="s">
        <v>125</v>
      </c>
      <c r="B135" s="3" t="s">
        <v>110</v>
      </c>
      <c r="C135" s="37">
        <v>140</v>
      </c>
      <c r="D135" s="34">
        <v>140</v>
      </c>
      <c r="E135" s="34">
        <v>140</v>
      </c>
      <c r="F135" s="34">
        <v>141</v>
      </c>
      <c r="G135" s="34">
        <v>140</v>
      </c>
      <c r="H135" s="34">
        <v>141</v>
      </c>
      <c r="I135" s="34">
        <v>140</v>
      </c>
      <c r="J135" s="34">
        <v>141</v>
      </c>
      <c r="K135" s="34">
        <v>143</v>
      </c>
      <c r="L135" s="34">
        <v>143</v>
      </c>
      <c r="M135" s="34">
        <v>144</v>
      </c>
      <c r="N135" s="34">
        <v>145</v>
      </c>
    </row>
    <row r="136" spans="1:14" ht="37.5" x14ac:dyDescent="0.2">
      <c r="A136" s="20" t="s">
        <v>114</v>
      </c>
      <c r="B136" s="3" t="s">
        <v>115</v>
      </c>
      <c r="C136" s="37">
        <v>20922</v>
      </c>
      <c r="D136" s="34">
        <v>20922</v>
      </c>
      <c r="E136" s="34">
        <v>21722</v>
      </c>
      <c r="F136" s="34">
        <v>22670</v>
      </c>
      <c r="G136" s="34">
        <v>22710</v>
      </c>
      <c r="H136" s="34">
        <v>22790</v>
      </c>
      <c r="I136" s="34">
        <v>23915</v>
      </c>
      <c r="J136" s="34">
        <v>23955</v>
      </c>
      <c r="K136" s="34">
        <v>24130</v>
      </c>
      <c r="L136" s="34">
        <v>25485</v>
      </c>
      <c r="M136" s="34">
        <v>25675</v>
      </c>
      <c r="N136" s="34">
        <v>25880</v>
      </c>
    </row>
    <row r="137" spans="1:14" ht="18.75" x14ac:dyDescent="0.2">
      <c r="A137" s="20"/>
      <c r="B137" s="3" t="s">
        <v>87</v>
      </c>
      <c r="C137" s="35">
        <v>111.4</v>
      </c>
      <c r="D137" s="36">
        <v>111.4</v>
      </c>
      <c r="E137" s="36">
        <v>103.8</v>
      </c>
      <c r="F137" s="36">
        <v>104.4</v>
      </c>
      <c r="G137" s="36">
        <v>100.2</v>
      </c>
      <c r="H137" s="36">
        <v>100.3</v>
      </c>
      <c r="I137" s="36">
        <v>104.9</v>
      </c>
      <c r="J137" s="36">
        <v>105.1</v>
      </c>
      <c r="K137" s="36">
        <v>100.7</v>
      </c>
      <c r="L137" s="36">
        <v>105.6</v>
      </c>
      <c r="M137" s="36">
        <v>100.7</v>
      </c>
      <c r="N137" s="36">
        <v>100.8</v>
      </c>
    </row>
    <row r="138" spans="1:14" ht="42.75" customHeight="1" x14ac:dyDescent="0.2">
      <c r="A138" s="20" t="s">
        <v>113</v>
      </c>
      <c r="B138" s="3" t="s">
        <v>52</v>
      </c>
      <c r="C138" s="37">
        <v>2496</v>
      </c>
      <c r="D138" s="34">
        <v>2496.1</v>
      </c>
      <c r="E138" s="34">
        <v>2890.3</v>
      </c>
      <c r="F138" s="34">
        <v>3061.1</v>
      </c>
      <c r="G138" s="34">
        <v>3051.3</v>
      </c>
      <c r="H138" s="34">
        <v>3083</v>
      </c>
      <c r="I138" s="34">
        <v>3199</v>
      </c>
      <c r="J138" s="34">
        <v>3247.2</v>
      </c>
      <c r="K138" s="34">
        <v>3317.6</v>
      </c>
      <c r="L138" s="34">
        <v>3494.2</v>
      </c>
      <c r="M138" s="34">
        <v>3553.2</v>
      </c>
      <c r="N138" s="34">
        <v>3611.9</v>
      </c>
    </row>
    <row r="139" spans="1:14" ht="37.5" x14ac:dyDescent="0.2">
      <c r="A139" s="20" t="s">
        <v>116</v>
      </c>
      <c r="B139" s="3" t="s">
        <v>115</v>
      </c>
      <c r="C139" s="37">
        <v>17829</v>
      </c>
      <c r="D139" s="34">
        <v>17829</v>
      </c>
      <c r="E139" s="34">
        <v>20645</v>
      </c>
      <c r="F139" s="34">
        <v>21710</v>
      </c>
      <c r="G139" s="34">
        <v>21795</v>
      </c>
      <c r="H139" s="34">
        <v>21865</v>
      </c>
      <c r="I139" s="34">
        <v>22850</v>
      </c>
      <c r="J139" s="34">
        <v>23030</v>
      </c>
      <c r="K139" s="34">
        <v>23200</v>
      </c>
      <c r="L139" s="34">
        <v>24435</v>
      </c>
      <c r="M139" s="34">
        <v>24675</v>
      </c>
      <c r="N139" s="34">
        <v>24910</v>
      </c>
    </row>
    <row r="140" spans="1:14" ht="18.75" x14ac:dyDescent="0.2">
      <c r="A140" s="20"/>
      <c r="B140" s="3" t="s">
        <v>87</v>
      </c>
      <c r="C140" s="35">
        <v>113.3</v>
      </c>
      <c r="D140" s="36">
        <v>113.3</v>
      </c>
      <c r="E140" s="36">
        <v>115.8</v>
      </c>
      <c r="F140" s="36">
        <v>105.1</v>
      </c>
      <c r="G140" s="36">
        <v>100.4</v>
      </c>
      <c r="H140" s="36">
        <v>100.3</v>
      </c>
      <c r="I140" s="36">
        <v>104.5</v>
      </c>
      <c r="J140" s="36">
        <v>100.8</v>
      </c>
      <c r="K140" s="36">
        <v>101.5</v>
      </c>
      <c r="L140" s="36">
        <v>105.3</v>
      </c>
      <c r="M140" s="36">
        <v>101.8</v>
      </c>
      <c r="N140" s="36">
        <v>100.9</v>
      </c>
    </row>
    <row r="141" spans="1:14" ht="37.5" x14ac:dyDescent="0.2">
      <c r="A141" s="20" t="s">
        <v>117</v>
      </c>
      <c r="B141" s="3" t="s">
        <v>115</v>
      </c>
      <c r="C141" s="37">
        <v>9520</v>
      </c>
      <c r="D141" s="34">
        <v>9520</v>
      </c>
      <c r="E141" s="34">
        <v>11300</v>
      </c>
      <c r="F141" s="34">
        <v>12130</v>
      </c>
      <c r="G141" s="34">
        <v>12130</v>
      </c>
      <c r="H141" s="34">
        <v>12130</v>
      </c>
      <c r="I141" s="34">
        <v>12615</v>
      </c>
      <c r="J141" s="34">
        <v>12615</v>
      </c>
      <c r="K141" s="34">
        <v>12615</v>
      </c>
      <c r="L141" s="34">
        <v>13120</v>
      </c>
      <c r="M141" s="34">
        <v>13120</v>
      </c>
      <c r="N141" s="34">
        <v>13120</v>
      </c>
    </row>
    <row r="142" spans="1:14" ht="30.75" customHeight="1" x14ac:dyDescent="0.2">
      <c r="A142" s="21" t="s">
        <v>172</v>
      </c>
      <c r="B142" s="22"/>
      <c r="C142" s="38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</row>
    <row r="143" spans="1:14" ht="37.5" x14ac:dyDescent="0.2">
      <c r="A143" s="20" t="s">
        <v>57</v>
      </c>
      <c r="B143" s="3" t="s">
        <v>91</v>
      </c>
      <c r="C143" s="37">
        <v>42636</v>
      </c>
      <c r="D143" s="34">
        <v>42636</v>
      </c>
      <c r="E143" s="34">
        <v>44320</v>
      </c>
      <c r="F143" s="34">
        <v>45320</v>
      </c>
      <c r="G143" s="34">
        <v>45980</v>
      </c>
      <c r="H143" s="34">
        <v>46100</v>
      </c>
      <c r="I143" s="34">
        <v>46850</v>
      </c>
      <c r="J143" s="34">
        <v>47000</v>
      </c>
      <c r="K143" s="34">
        <v>47200</v>
      </c>
      <c r="L143" s="34">
        <v>47200</v>
      </c>
      <c r="M143" s="34">
        <v>47500</v>
      </c>
      <c r="N143" s="34">
        <v>48000</v>
      </c>
    </row>
    <row r="144" spans="1:14" ht="37.5" x14ac:dyDescent="0.2">
      <c r="A144" s="20" t="s">
        <v>118</v>
      </c>
      <c r="B144" s="3" t="s">
        <v>93</v>
      </c>
      <c r="C144" s="35">
        <v>101.8</v>
      </c>
      <c r="D144" s="36">
        <v>101.8</v>
      </c>
      <c r="E144" s="36">
        <v>103.9</v>
      </c>
      <c r="F144" s="36">
        <v>102.2</v>
      </c>
      <c r="G144" s="36">
        <v>101.5</v>
      </c>
      <c r="H144" s="36">
        <v>100.3</v>
      </c>
      <c r="I144" s="36">
        <v>101.6</v>
      </c>
      <c r="J144" s="36">
        <v>100.3</v>
      </c>
      <c r="K144" s="36">
        <v>100.4</v>
      </c>
      <c r="L144" s="36">
        <v>100</v>
      </c>
      <c r="M144" s="36">
        <v>100.6</v>
      </c>
      <c r="N144" s="36">
        <v>101</v>
      </c>
    </row>
    <row r="145" spans="1:14" ht="18.75" x14ac:dyDescent="0.2">
      <c r="A145" s="20" t="s">
        <v>58</v>
      </c>
      <c r="B145" s="3" t="s">
        <v>56</v>
      </c>
      <c r="C145" s="35">
        <v>104.3</v>
      </c>
      <c r="D145" s="36">
        <v>104.3</v>
      </c>
      <c r="E145" s="36">
        <v>102.2</v>
      </c>
      <c r="F145" s="36">
        <v>104.2</v>
      </c>
      <c r="G145" s="36">
        <v>104.2</v>
      </c>
      <c r="H145" s="36">
        <v>104.2</v>
      </c>
      <c r="I145" s="36">
        <v>103.5</v>
      </c>
      <c r="J145" s="36">
        <v>103.5</v>
      </c>
      <c r="K145" s="36">
        <v>103.5</v>
      </c>
      <c r="L145" s="36">
        <v>104</v>
      </c>
      <c r="M145" s="36">
        <v>104</v>
      </c>
      <c r="N145" s="36">
        <v>104</v>
      </c>
    </row>
    <row r="146" spans="1:14" ht="37.5" x14ac:dyDescent="0.2">
      <c r="A146" s="20" t="s">
        <v>59</v>
      </c>
      <c r="B146" s="3" t="s">
        <v>91</v>
      </c>
      <c r="C146" s="37">
        <v>8851</v>
      </c>
      <c r="D146" s="34">
        <v>8851.4</v>
      </c>
      <c r="E146" s="34">
        <v>8880.6</v>
      </c>
      <c r="F146" s="34">
        <v>9000</v>
      </c>
      <c r="G146" s="34">
        <v>9100</v>
      </c>
      <c r="H146" s="34">
        <v>9200</v>
      </c>
      <c r="I146" s="34">
        <v>10050</v>
      </c>
      <c r="J146" s="34">
        <v>10500</v>
      </c>
      <c r="K146" s="34">
        <v>11000</v>
      </c>
      <c r="L146" s="34">
        <v>11000</v>
      </c>
      <c r="M146" s="34">
        <v>11500</v>
      </c>
      <c r="N146" s="34">
        <v>12000</v>
      </c>
    </row>
    <row r="147" spans="1:14" ht="37.5" x14ac:dyDescent="0.2">
      <c r="A147" s="20" t="s">
        <v>119</v>
      </c>
      <c r="B147" s="3" t="s">
        <v>93</v>
      </c>
      <c r="C147" s="3">
        <v>100.8</v>
      </c>
      <c r="D147" s="4">
        <v>100.8</v>
      </c>
      <c r="E147" s="4">
        <v>104.3</v>
      </c>
      <c r="F147" s="4">
        <v>101.3</v>
      </c>
      <c r="G147" s="4">
        <v>101.1</v>
      </c>
      <c r="H147" s="4">
        <v>101.2</v>
      </c>
      <c r="I147" s="4">
        <v>109.2</v>
      </c>
      <c r="J147" s="4">
        <v>104.5</v>
      </c>
      <c r="K147" s="4">
        <v>104.7</v>
      </c>
      <c r="L147" s="4">
        <v>100</v>
      </c>
      <c r="M147" s="4">
        <v>104.5</v>
      </c>
      <c r="N147" s="4">
        <v>104.2</v>
      </c>
    </row>
    <row r="148" spans="1:14" ht="18.75" x14ac:dyDescent="0.2">
      <c r="A148" s="20" t="s">
        <v>60</v>
      </c>
      <c r="B148" s="3" t="s">
        <v>56</v>
      </c>
      <c r="C148" s="3">
        <v>105.7</v>
      </c>
      <c r="D148" s="4">
        <v>105.7</v>
      </c>
      <c r="E148" s="4">
        <v>104</v>
      </c>
      <c r="F148" s="4">
        <v>104.8</v>
      </c>
      <c r="G148" s="4">
        <v>104.8</v>
      </c>
      <c r="H148" s="4">
        <v>104.8</v>
      </c>
      <c r="I148" s="4">
        <v>104.2</v>
      </c>
      <c r="J148" s="4">
        <v>104.2</v>
      </c>
      <c r="K148" s="4">
        <v>104.2</v>
      </c>
      <c r="L148" s="4">
        <v>104.3</v>
      </c>
      <c r="M148" s="4">
        <v>104.3</v>
      </c>
      <c r="N148" s="4">
        <v>104.3</v>
      </c>
    </row>
  </sheetData>
  <mergeCells count="12">
    <mergeCell ref="A2:N2"/>
    <mergeCell ref="A3:N3"/>
    <mergeCell ref="A4:N4"/>
    <mergeCell ref="A7:A10"/>
    <mergeCell ref="B7:B10"/>
    <mergeCell ref="D8:D10"/>
    <mergeCell ref="E8:E10"/>
    <mergeCell ref="C8:C10"/>
    <mergeCell ref="A5:N5"/>
    <mergeCell ref="F8:H8"/>
    <mergeCell ref="I8:K8"/>
    <mergeCell ref="L8:N8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11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2018-11-13T07:34:24Z</cp:lastPrinted>
  <dcterms:created xsi:type="dcterms:W3CDTF">2013-05-25T16:45:04Z</dcterms:created>
  <dcterms:modified xsi:type="dcterms:W3CDTF">2024-11-07T12:30:25Z</dcterms:modified>
</cp:coreProperties>
</file>